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J196" i="1"/>
  <c r="F196" i="1"/>
  <c r="H196" i="1"/>
  <c r="I196" i="1"/>
</calcChain>
</file>

<file path=xl/sharedStrings.xml><?xml version="1.0" encoding="utf-8"?>
<sst xmlns="http://schemas.openxmlformats.org/spreadsheetml/2006/main" count="297" uniqueCount="116">
  <si>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</si>
  <si>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</si>
  <si>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</si>
  <si>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</si>
  <si>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</si>
  <si>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</si>
  <si>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</si>
  <si>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</si>
  <si>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</si>
  <si>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</si>
  <si>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</si>
  <si>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</si>
  <si>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</si>
  <si>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</si>
  <si>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</si>
  <si>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</si>
  <si>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</si>
  <si>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</si>
  <si>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</si>
  <si>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</si>
  <si>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</si>
  <si>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</si>
  <si>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</si>
  <si>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</si>
  <si>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</si>
  <si>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</si>
  <si>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</si>
  <si>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</si>
  <si>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</si>
  <si>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</si>
  <si>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</si>
  <si>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</si>
  <si>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</si>
  <si>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</si>
  <si>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</si>
  <si>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</si>
  <si>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</si>
  <si>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</si>
  <si>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</si>
  <si>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"СОШ №3" МО Ясненский городской округ</t>
  </si>
  <si>
    <t>Директор</t>
  </si>
  <si>
    <t>Каша жидкая молочная пшенная</t>
  </si>
  <si>
    <t>54-52к</t>
  </si>
  <si>
    <t>Кофейный напиток с молоком</t>
  </si>
  <si>
    <t>Булочка с сыром</t>
  </si>
  <si>
    <t>пром</t>
  </si>
  <si>
    <t>Макароны отварные с сыром</t>
  </si>
  <si>
    <t>54-3г</t>
  </si>
  <si>
    <t>54-4гн</t>
  </si>
  <si>
    <t>Хлеб пшеничный</t>
  </si>
  <si>
    <t>Яблоко</t>
  </si>
  <si>
    <t>Запеканка из творога</t>
  </si>
  <si>
    <t>54-1т</t>
  </si>
  <si>
    <t>Чай с лимоном и сахаром</t>
  </si>
  <si>
    <t>54-3гн</t>
  </si>
  <si>
    <t>Сок яблочный</t>
  </si>
  <si>
    <t>Котлета из курицы</t>
  </si>
  <si>
    <t>54-5м</t>
  </si>
  <si>
    <t>Горошница</t>
  </si>
  <si>
    <t>54-21г</t>
  </si>
  <si>
    <t>Напиток из шиповника</t>
  </si>
  <si>
    <t>54-13хн</t>
  </si>
  <si>
    <t>Плов из отварной говядины</t>
  </si>
  <si>
    <t>54-11м</t>
  </si>
  <si>
    <t>54-2гн</t>
  </si>
  <si>
    <t>Каша жидкая молочная рисовая</t>
  </si>
  <si>
    <t>Какао с молоком</t>
  </si>
  <si>
    <t>54-21гн</t>
  </si>
  <si>
    <t>Омлет натуральный</t>
  </si>
  <si>
    <t>54-1о</t>
  </si>
  <si>
    <t>Сыр твердых сортов в нарезке</t>
  </si>
  <si>
    <t>54-1з</t>
  </si>
  <si>
    <t>54-2м</t>
  </si>
  <si>
    <t>Макароны отварные</t>
  </si>
  <si>
    <t>54-1г</t>
  </si>
  <si>
    <t>Огурец в нарезке</t>
  </si>
  <si>
    <t>54-2з</t>
  </si>
  <si>
    <t>Рыба тушеная в томате с овощами (горбуша)</t>
  </si>
  <si>
    <t>54-10р</t>
  </si>
  <si>
    <t>Картофельное пюре</t>
  </si>
  <si>
    <t>54-11г</t>
  </si>
  <si>
    <t>Курица тушеная с морковью</t>
  </si>
  <si>
    <t>54-25м</t>
  </si>
  <si>
    <t>Каша гречневая рассыпчатая</t>
  </si>
  <si>
    <t>54-4г</t>
  </si>
  <si>
    <t>Кисель из вишни</t>
  </si>
  <si>
    <t>54-22хн</t>
  </si>
  <si>
    <t>Искалиева Е.В.</t>
  </si>
  <si>
    <t>Йогурт 3,2%</t>
  </si>
  <si>
    <t>Горошек зеленый</t>
  </si>
  <si>
    <t>54-20з</t>
  </si>
  <si>
    <t>Батон простой</t>
  </si>
  <si>
    <t>Помидор в нарезке</t>
  </si>
  <si>
    <t>54-3з</t>
  </si>
  <si>
    <t>Компот из смеси сухофруктов</t>
  </si>
  <si>
    <t>54-1хн</t>
  </si>
  <si>
    <t>Груша</t>
  </si>
  <si>
    <t>Пряник</t>
  </si>
  <si>
    <t>Салат из капусты с овощами</t>
  </si>
  <si>
    <t>54-10з</t>
  </si>
  <si>
    <t>54-26к</t>
  </si>
  <si>
    <t>54-23гн</t>
  </si>
  <si>
    <t>Чай  с молоком и сахаром</t>
  </si>
  <si>
    <t>Апельсин</t>
  </si>
  <si>
    <t xml:space="preserve">Икра свекольная </t>
  </si>
  <si>
    <t>54-15з</t>
  </si>
  <si>
    <t>Чай с сахаром</t>
  </si>
  <si>
    <t>Хлеб пшеничный йодированный</t>
  </si>
  <si>
    <t>Кукуруза сахарная</t>
  </si>
  <si>
    <t>54-21з</t>
  </si>
  <si>
    <t>Вафли с фруктовой начинкой</t>
  </si>
  <si>
    <t>сладкое</t>
  </si>
  <si>
    <t>Гуляш из говидины</t>
  </si>
  <si>
    <t>6.00</t>
  </si>
  <si>
    <t>кисломол.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</si>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</sst>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82" sqref="M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87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180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42</v>
      </c>
      <c r="L6" s="40">
        <v>21.3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66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67</v>
      </c>
      <c r="L8" s="43">
        <v>7.16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70</v>
      </c>
      <c r="G9" s="43">
        <v>9.3000000000000007</v>
      </c>
      <c r="H9" s="43">
        <v>6.8</v>
      </c>
      <c r="I9" s="43">
        <v>30.3</v>
      </c>
      <c r="J9" s="43">
        <v>219.3</v>
      </c>
      <c r="K9" s="44" t="s">
        <v>45</v>
      </c>
      <c r="L9" s="43">
        <v>25.8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114</v>
      </c>
      <c r="E11" s="42" t="s">
        <v>88</v>
      </c>
      <c r="F11" s="43">
        <v>100</v>
      </c>
      <c r="G11" s="43">
        <v>5</v>
      </c>
      <c r="H11" s="43">
        <v>3.2</v>
      </c>
      <c r="I11" s="43">
        <v>3.5</v>
      </c>
      <c r="J11" s="43">
        <v>62.8</v>
      </c>
      <c r="K11" s="44" t="s">
        <v>45</v>
      </c>
      <c r="L11" s="43">
        <v>25.7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27.3</v>
      </c>
      <c r="H13" s="19">
        <f t="shared" si="0"/>
        <v>23.599999999999998</v>
      </c>
      <c r="I13" s="19">
        <f t="shared" si="0"/>
        <v>83.9</v>
      </c>
      <c r="J13" s="19">
        <f t="shared" si="0"/>
        <v>657.39999999999986</v>
      </c>
      <c r="K13" s="25"/>
      <c r="L13" s="19">
        <f t="shared" ref="L13" si="1">SUM(L6:L12)</f>
        <v>79.960000000000008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550</v>
      </c>
      <c r="G24" s="32">
        <f t="shared" ref="G24:J24" si="4">G13+G23</f>
        <v>27.3</v>
      </c>
      <c r="H24" s="32">
        <f t="shared" si="4"/>
        <v>23.599999999999998</v>
      </c>
      <c r="I24" s="32">
        <f t="shared" si="4"/>
        <v>83.9</v>
      </c>
      <c r="J24" s="32">
        <f t="shared" si="4"/>
        <v>657.39999999999986</v>
      </c>
      <c r="K24" s="32"/>
      <c r="L24" s="32">
        <f t="shared" ref="L24" si="5">L13+L23</f>
        <v>79.960000000000008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200</v>
      </c>
      <c r="G25" s="40">
        <v>16.899999999999999</v>
      </c>
      <c r="H25" s="40">
        <v>24</v>
      </c>
      <c r="I25" s="40">
        <v>4.3</v>
      </c>
      <c r="J25" s="40">
        <v>300.7</v>
      </c>
      <c r="K25" s="41" t="s">
        <v>69</v>
      </c>
      <c r="L25" s="40">
        <v>31.8</v>
      </c>
    </row>
    <row r="26" spans="1:12" ht="15" x14ac:dyDescent="0.25">
      <c r="A26" s="14"/>
      <c r="B26" s="15"/>
      <c r="C26" s="11"/>
      <c r="D26" s="6" t="s">
        <v>21</v>
      </c>
      <c r="E26" s="42" t="s">
        <v>89</v>
      </c>
      <c r="F26" s="43">
        <v>20</v>
      </c>
      <c r="G26" s="43">
        <v>1</v>
      </c>
      <c r="H26" s="43">
        <v>0</v>
      </c>
      <c r="I26" s="43">
        <v>1</v>
      </c>
      <c r="J26" s="43">
        <v>8</v>
      </c>
      <c r="K26" s="44" t="s">
        <v>90</v>
      </c>
      <c r="L26" s="43">
        <v>4.0999999999999996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54</v>
      </c>
      <c r="L27" s="43">
        <v>4.07</v>
      </c>
    </row>
    <row r="28" spans="1:12" ht="15" x14ac:dyDescent="0.25">
      <c r="A28" s="14"/>
      <c r="B28" s="15"/>
      <c r="C28" s="11"/>
      <c r="D28" s="7" t="s">
        <v>23</v>
      </c>
      <c r="E28" s="42" t="s">
        <v>91</v>
      </c>
      <c r="F28" s="43">
        <v>30</v>
      </c>
      <c r="G28" s="43">
        <v>2.4</v>
      </c>
      <c r="H28" s="43">
        <v>0.3</v>
      </c>
      <c r="I28" s="43">
        <v>14.7</v>
      </c>
      <c r="J28" s="43">
        <v>71.2</v>
      </c>
      <c r="K28" s="44" t="s">
        <v>45</v>
      </c>
      <c r="L28" s="43">
        <v>1.42</v>
      </c>
    </row>
    <row r="29" spans="1:12" ht="1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0.8</v>
      </c>
      <c r="H29" s="43">
        <v>0.8</v>
      </c>
      <c r="I29" s="43">
        <v>19.600000000000001</v>
      </c>
      <c r="J29" s="43">
        <v>88.8</v>
      </c>
      <c r="K29" s="44" t="s">
        <v>45</v>
      </c>
      <c r="L29" s="43">
        <v>25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21.299999999999997</v>
      </c>
      <c r="H32" s="19">
        <f t="shared" ref="H32" si="7">SUM(H25:H31)</f>
        <v>25.200000000000003</v>
      </c>
      <c r="I32" s="19">
        <f t="shared" ref="I32" si="8">SUM(I25:I31)</f>
        <v>46.2</v>
      </c>
      <c r="J32" s="19">
        <f t="shared" ref="J32:L32" si="9">SUM(J25:J31)</f>
        <v>496.59999999999997</v>
      </c>
      <c r="K32" s="25"/>
      <c r="L32" s="19">
        <f t="shared" si="9"/>
        <v>66.39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550</v>
      </c>
      <c r="G43" s="32">
        <f t="shared" ref="G43" si="14">G32+G42</f>
        <v>21.299999999999997</v>
      </c>
      <c r="H43" s="32">
        <f t="shared" ref="H43" si="15">H32+H42</f>
        <v>25.200000000000003</v>
      </c>
      <c r="I43" s="32">
        <f t="shared" ref="I43" si="16">I32+I42</f>
        <v>46.2</v>
      </c>
      <c r="J43" s="32">
        <f t="shared" ref="J43:L43" si="17">J32+J42</f>
        <v>496.59999999999997</v>
      </c>
      <c r="K43" s="32"/>
      <c r="L43" s="32">
        <f t="shared" si="17"/>
        <v>66.39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80</v>
      </c>
      <c r="G44" s="40">
        <v>15.3</v>
      </c>
      <c r="H44" s="40">
        <v>3.4</v>
      </c>
      <c r="I44" s="40">
        <v>10.7</v>
      </c>
      <c r="J44" s="40">
        <v>134.9</v>
      </c>
      <c r="K44" s="41" t="s">
        <v>57</v>
      </c>
      <c r="L44" s="40">
        <v>28.12</v>
      </c>
    </row>
    <row r="45" spans="1:12" ht="15" x14ac:dyDescent="0.25">
      <c r="A45" s="23"/>
      <c r="B45" s="15"/>
      <c r="C45" s="11"/>
      <c r="D45" s="6" t="s">
        <v>29</v>
      </c>
      <c r="E45" s="42" t="s">
        <v>58</v>
      </c>
      <c r="F45" s="43">
        <v>200</v>
      </c>
      <c r="G45" s="43">
        <v>19.3</v>
      </c>
      <c r="H45" s="43">
        <v>1.8</v>
      </c>
      <c r="I45" s="43">
        <v>45</v>
      </c>
      <c r="J45" s="43">
        <v>273.10000000000002</v>
      </c>
      <c r="K45" s="44" t="s">
        <v>59</v>
      </c>
      <c r="L45" s="43">
        <v>18.579999999999998</v>
      </c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0.6</v>
      </c>
      <c r="H46" s="43">
        <v>0.2</v>
      </c>
      <c r="I46" s="43">
        <v>15.1</v>
      </c>
      <c r="J46" s="43">
        <v>65.400000000000006</v>
      </c>
      <c r="K46" s="44" t="s">
        <v>61</v>
      </c>
      <c r="L46" s="43">
        <v>7.23</v>
      </c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45</v>
      </c>
      <c r="L47" s="43">
        <v>2.25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21</v>
      </c>
      <c r="E49" s="42" t="s">
        <v>92</v>
      </c>
      <c r="F49" s="43">
        <v>30</v>
      </c>
      <c r="G49" s="43">
        <v>0</v>
      </c>
      <c r="H49" s="43">
        <v>0</v>
      </c>
      <c r="I49" s="43">
        <v>1</v>
      </c>
      <c r="J49" s="43">
        <v>4</v>
      </c>
      <c r="K49" s="44" t="s">
        <v>93</v>
      </c>
      <c r="L49" s="43">
        <v>3.15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37.5</v>
      </c>
      <c r="H51" s="19">
        <f t="shared" ref="H51" si="19">SUM(H44:H50)</f>
        <v>5.6000000000000005</v>
      </c>
      <c r="I51" s="19">
        <f t="shared" ref="I51" si="20">SUM(I44:I50)</f>
        <v>86.6</v>
      </c>
      <c r="J51" s="19">
        <f t="shared" ref="J51:L51" si="21">SUM(J44:J50)</f>
        <v>547.69999999999993</v>
      </c>
      <c r="K51" s="25"/>
      <c r="L51" s="19">
        <f t="shared" si="21"/>
        <v>59.330000000000005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37.5</v>
      </c>
      <c r="H62" s="32">
        <f t="shared" ref="H62" si="27">H51+H61</f>
        <v>5.6000000000000005</v>
      </c>
      <c r="I62" s="32">
        <f t="shared" ref="I62" si="28">I51+I61</f>
        <v>86.6</v>
      </c>
      <c r="J62" s="32">
        <f t="shared" ref="J62:L62" si="29">J51+J61</f>
        <v>547.69999999999993</v>
      </c>
      <c r="K62" s="32"/>
      <c r="L62" s="32">
        <f t="shared" si="29"/>
        <v>59.330000000000005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160</v>
      </c>
      <c r="G63" s="40">
        <v>8.4</v>
      </c>
      <c r="H63" s="40">
        <v>7.3</v>
      </c>
      <c r="I63" s="40">
        <v>30.6</v>
      </c>
      <c r="J63" s="40">
        <v>221.6</v>
      </c>
      <c r="K63" s="41" t="s">
        <v>47</v>
      </c>
      <c r="L63" s="40">
        <v>18.399999999999999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94</v>
      </c>
      <c r="F65" s="43">
        <v>200</v>
      </c>
      <c r="G65" s="43">
        <v>1</v>
      </c>
      <c r="H65" s="43">
        <v>9</v>
      </c>
      <c r="I65" s="43">
        <v>20</v>
      </c>
      <c r="J65" s="43">
        <v>149</v>
      </c>
      <c r="K65" s="44" t="s">
        <v>95</v>
      </c>
      <c r="L65" s="43">
        <v>4.04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96</v>
      </c>
      <c r="F67" s="43">
        <v>100</v>
      </c>
      <c r="G67" s="43">
        <v>0.8</v>
      </c>
      <c r="H67" s="43">
        <v>0.6</v>
      </c>
      <c r="I67" s="43">
        <v>20.6</v>
      </c>
      <c r="J67" s="43">
        <v>91</v>
      </c>
      <c r="K67" s="44" t="s">
        <v>45</v>
      </c>
      <c r="L67" s="43">
        <v>55</v>
      </c>
    </row>
    <row r="68" spans="1:12" ht="15" x14ac:dyDescent="0.25">
      <c r="A68" s="23"/>
      <c r="B68" s="15"/>
      <c r="C68" s="11"/>
      <c r="D68" s="6" t="s">
        <v>111</v>
      </c>
      <c r="E68" s="42" t="s">
        <v>97</v>
      </c>
      <c r="F68" s="43">
        <v>50</v>
      </c>
      <c r="G68" s="43">
        <v>3</v>
      </c>
      <c r="H68" s="43">
        <v>2.4</v>
      </c>
      <c r="I68" s="43">
        <v>37.5</v>
      </c>
      <c r="J68" s="43">
        <v>183</v>
      </c>
      <c r="K68" s="44" t="s">
        <v>45</v>
      </c>
      <c r="L68" s="43">
        <v>8.75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13.200000000000001</v>
      </c>
      <c r="H70" s="19">
        <f t="shared" ref="H70" si="31">SUM(H63:H69)</f>
        <v>19.3</v>
      </c>
      <c r="I70" s="19">
        <f t="shared" ref="I70" si="32">SUM(I63:I69)</f>
        <v>108.7</v>
      </c>
      <c r="J70" s="19">
        <f t="shared" ref="J70:L70" si="33">SUM(J63:J69)</f>
        <v>644.6</v>
      </c>
      <c r="K70" s="25"/>
      <c r="L70" s="19">
        <f t="shared" si="33"/>
        <v>86.19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510</v>
      </c>
      <c r="G81" s="32">
        <f t="shared" ref="G81" si="38">G70+G80</f>
        <v>13.200000000000001</v>
      </c>
      <c r="H81" s="32">
        <f t="shared" ref="H81" si="39">H70+H80</f>
        <v>19.3</v>
      </c>
      <c r="I81" s="32">
        <f t="shared" ref="I81" si="40">I70+I80</f>
        <v>108.7</v>
      </c>
      <c r="J81" s="32">
        <f t="shared" ref="J81:L81" si="41">J70+J80</f>
        <v>644.6</v>
      </c>
      <c r="K81" s="32"/>
      <c r="L81" s="32">
        <f t="shared" si="41"/>
        <v>86.19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112</v>
      </c>
      <c r="F82" s="40">
        <v>80</v>
      </c>
      <c r="G82" s="40">
        <v>13.6</v>
      </c>
      <c r="H82" s="40">
        <v>13.2</v>
      </c>
      <c r="I82" s="40">
        <v>3.1</v>
      </c>
      <c r="J82" s="40">
        <v>185.7</v>
      </c>
      <c r="K82" s="41" t="s">
        <v>72</v>
      </c>
      <c r="L82" s="40">
        <v>54.6</v>
      </c>
    </row>
    <row r="83" spans="1:12" ht="15" x14ac:dyDescent="0.25">
      <c r="A83" s="23"/>
      <c r="B83" s="15"/>
      <c r="C83" s="11"/>
      <c r="D83" s="6" t="s">
        <v>29</v>
      </c>
      <c r="E83" s="42" t="s">
        <v>83</v>
      </c>
      <c r="F83" s="43">
        <v>150</v>
      </c>
      <c r="G83" s="43">
        <v>8.1999999999999993</v>
      </c>
      <c r="H83" s="43">
        <v>6.3</v>
      </c>
      <c r="I83" s="43">
        <v>35.9</v>
      </c>
      <c r="J83" s="43">
        <v>228</v>
      </c>
      <c r="K83" s="44" t="s">
        <v>84</v>
      </c>
      <c r="L83" s="43">
        <v>8.0399999999999991</v>
      </c>
    </row>
    <row r="84" spans="1:12" ht="15" x14ac:dyDescent="0.25">
      <c r="A84" s="23"/>
      <c r="B84" s="15"/>
      <c r="C84" s="11"/>
      <c r="D84" s="7" t="s">
        <v>22</v>
      </c>
      <c r="E84" s="42" t="s">
        <v>85</v>
      </c>
      <c r="F84" s="43">
        <v>200</v>
      </c>
      <c r="G84" s="43">
        <v>0.2</v>
      </c>
      <c r="H84" s="43">
        <v>0</v>
      </c>
      <c r="I84" s="43">
        <v>12.9</v>
      </c>
      <c r="J84" s="43">
        <v>52.9</v>
      </c>
      <c r="K84" s="44" t="s">
        <v>86</v>
      </c>
      <c r="L84" s="43">
        <v>11.87</v>
      </c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45</v>
      </c>
      <c r="L85" s="43">
        <v>1.35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98</v>
      </c>
      <c r="F87" s="43">
        <v>60</v>
      </c>
      <c r="G87" s="43">
        <v>1.7</v>
      </c>
      <c r="H87" s="43">
        <v>4</v>
      </c>
      <c r="I87" s="43">
        <v>1.7</v>
      </c>
      <c r="J87" s="43">
        <v>50</v>
      </c>
      <c r="K87" s="44" t="s">
        <v>99</v>
      </c>
      <c r="L87" s="43">
        <v>4.75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25.999999999999996</v>
      </c>
      <c r="H89" s="19">
        <f t="shared" ref="H89" si="43">SUM(H82:H88)</f>
        <v>23.7</v>
      </c>
      <c r="I89" s="19">
        <f t="shared" ref="I89" si="44">SUM(I82:I88)</f>
        <v>68.400000000000006</v>
      </c>
      <c r="J89" s="19">
        <f t="shared" ref="J89:L89" si="45">SUM(J82:J88)</f>
        <v>586.9</v>
      </c>
      <c r="K89" s="25"/>
      <c r="L89" s="19">
        <f t="shared" si="45"/>
        <v>80.61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520</v>
      </c>
      <c r="G100" s="32">
        <f t="shared" ref="G100" si="50">G89+G99</f>
        <v>25.999999999999996</v>
      </c>
      <c r="H100" s="32">
        <f t="shared" ref="H100" si="51">H89+H99</f>
        <v>23.7</v>
      </c>
      <c r="I100" s="32">
        <f t="shared" ref="I100" si="52">I89+I99</f>
        <v>68.400000000000006</v>
      </c>
      <c r="J100" s="32">
        <f t="shared" ref="J100:L100" si="53">J89+J99</f>
        <v>586.9</v>
      </c>
      <c r="K100" s="32"/>
      <c r="L100" s="32">
        <f t="shared" si="53"/>
        <v>80.61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180</v>
      </c>
      <c r="G101" s="40">
        <v>4.5999999999999996</v>
      </c>
      <c r="H101" s="40">
        <v>5.8</v>
      </c>
      <c r="I101" s="40">
        <v>24.3</v>
      </c>
      <c r="J101" s="40">
        <v>167.2</v>
      </c>
      <c r="K101" s="41" t="s">
        <v>100</v>
      </c>
      <c r="L101" s="40">
        <v>25.4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101</v>
      </c>
      <c r="L103" s="43">
        <v>3.36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70</v>
      </c>
      <c r="G104" s="43">
        <v>9.3000000000000007</v>
      </c>
      <c r="H104" s="43">
        <v>6.8</v>
      </c>
      <c r="I104" s="43">
        <v>30.3</v>
      </c>
      <c r="J104" s="43">
        <v>219.3</v>
      </c>
      <c r="K104" s="44" t="s">
        <v>45</v>
      </c>
      <c r="L104" s="43">
        <v>25.8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114</v>
      </c>
      <c r="E106" s="42" t="s">
        <v>88</v>
      </c>
      <c r="F106" s="43">
        <v>100</v>
      </c>
      <c r="G106" s="43">
        <v>5</v>
      </c>
      <c r="H106" s="43">
        <v>3.2</v>
      </c>
      <c r="I106" s="43">
        <v>3.5</v>
      </c>
      <c r="J106" s="43">
        <v>62.8</v>
      </c>
      <c r="K106" s="44" t="s">
        <v>45</v>
      </c>
      <c r="L106" s="43">
        <v>25.7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22.8</v>
      </c>
      <c r="H108" s="19">
        <f t="shared" si="54"/>
        <v>18.7</v>
      </c>
      <c r="I108" s="19">
        <f t="shared" si="54"/>
        <v>69.3</v>
      </c>
      <c r="J108" s="19">
        <f t="shared" si="54"/>
        <v>535.29999999999995</v>
      </c>
      <c r="K108" s="25"/>
      <c r="L108" s="19">
        <f t="shared" ref="L108" si="55">SUM(L101:L107)</f>
        <v>80.260000000000005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550</v>
      </c>
      <c r="G119" s="32">
        <f t="shared" ref="G119" si="58">G108+G118</f>
        <v>22.8</v>
      </c>
      <c r="H119" s="32">
        <f t="shared" ref="H119" si="59">H108+H118</f>
        <v>18.7</v>
      </c>
      <c r="I119" s="32">
        <f t="shared" ref="I119" si="60">I108+I118</f>
        <v>69.3</v>
      </c>
      <c r="J119" s="32">
        <f t="shared" ref="J119:L119" si="61">J108+J118</f>
        <v>535.29999999999995</v>
      </c>
      <c r="K119" s="32"/>
      <c r="L119" s="32">
        <f t="shared" si="61"/>
        <v>80.260000000000005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150</v>
      </c>
      <c r="G120" s="40">
        <v>29.7</v>
      </c>
      <c r="H120" s="40">
        <v>10.7</v>
      </c>
      <c r="I120" s="40">
        <v>21.6</v>
      </c>
      <c r="J120" s="40">
        <v>301.3</v>
      </c>
      <c r="K120" s="41" t="s">
        <v>52</v>
      </c>
      <c r="L120" s="40">
        <v>58.26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102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48</v>
      </c>
      <c r="L122" s="43">
        <v>4.8899999999999997</v>
      </c>
    </row>
    <row r="123" spans="1:12" ht="15" x14ac:dyDescent="0.25">
      <c r="A123" s="14"/>
      <c r="B123" s="15"/>
      <c r="C123" s="11"/>
      <c r="D123" s="7" t="s">
        <v>23</v>
      </c>
      <c r="E123" s="42" t="s">
        <v>91</v>
      </c>
      <c r="F123" s="43">
        <v>30</v>
      </c>
      <c r="G123" s="43">
        <v>2.4</v>
      </c>
      <c r="H123" s="43">
        <v>0.3</v>
      </c>
      <c r="I123" s="43">
        <v>14.7</v>
      </c>
      <c r="J123" s="43">
        <v>71.2</v>
      </c>
      <c r="K123" s="44" t="s">
        <v>45</v>
      </c>
      <c r="L123" s="43">
        <v>3.54</v>
      </c>
    </row>
    <row r="124" spans="1:12" ht="15" x14ac:dyDescent="0.25">
      <c r="A124" s="14"/>
      <c r="B124" s="15"/>
      <c r="C124" s="11"/>
      <c r="D124" s="7" t="s">
        <v>24</v>
      </c>
      <c r="E124" s="42" t="s">
        <v>103</v>
      </c>
      <c r="F124" s="43">
        <v>100</v>
      </c>
      <c r="G124" s="43">
        <v>1.8</v>
      </c>
      <c r="H124" s="43">
        <v>0.4</v>
      </c>
      <c r="I124" s="43">
        <v>16.2</v>
      </c>
      <c r="J124" s="43">
        <v>75.599999999999994</v>
      </c>
      <c r="K124" s="44" t="s">
        <v>45</v>
      </c>
      <c r="L124" s="43">
        <v>12.5</v>
      </c>
    </row>
    <row r="125" spans="1:12" ht="15" x14ac:dyDescent="0.25">
      <c r="A125" s="14"/>
      <c r="B125" s="15"/>
      <c r="C125" s="11"/>
      <c r="D125" s="6" t="s">
        <v>115</v>
      </c>
      <c r="E125" s="42" t="s">
        <v>70</v>
      </c>
      <c r="F125" s="43">
        <v>20</v>
      </c>
      <c r="G125" s="43">
        <v>3.5</v>
      </c>
      <c r="H125" s="43">
        <v>4.4000000000000004</v>
      </c>
      <c r="I125" s="43">
        <v>0</v>
      </c>
      <c r="J125" s="43">
        <v>53.7</v>
      </c>
      <c r="K125" s="44" t="s">
        <v>71</v>
      </c>
      <c r="L125" s="43">
        <v>9.3000000000000007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39</v>
      </c>
      <c r="H127" s="19">
        <f t="shared" si="62"/>
        <v>16.899999999999999</v>
      </c>
      <c r="I127" s="19">
        <f t="shared" si="62"/>
        <v>61.100000000000009</v>
      </c>
      <c r="J127" s="19">
        <f t="shared" si="62"/>
        <v>552.70000000000005</v>
      </c>
      <c r="K127" s="25"/>
      <c r="L127" s="19">
        <f t="shared" ref="L127" si="63">SUM(L120:L126)</f>
        <v>88.49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39</v>
      </c>
      <c r="H138" s="32">
        <f t="shared" ref="H138" si="67">H127+H137</f>
        <v>16.899999999999999</v>
      </c>
      <c r="I138" s="32">
        <f t="shared" ref="I138" si="68">I127+I137</f>
        <v>61.100000000000009</v>
      </c>
      <c r="J138" s="32">
        <f t="shared" ref="J138:L138" si="69">J127+J137</f>
        <v>552.70000000000005</v>
      </c>
      <c r="K138" s="32"/>
      <c r="L138" s="32">
        <f t="shared" si="69"/>
        <v>88.49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80</v>
      </c>
      <c r="G139" s="40">
        <v>11.3</v>
      </c>
      <c r="H139" s="40">
        <v>4.5999999999999996</v>
      </c>
      <c r="I139" s="40">
        <v>3.6</v>
      </c>
      <c r="J139" s="40">
        <v>101.1</v>
      </c>
      <c r="K139" s="41" t="s">
        <v>82</v>
      </c>
      <c r="L139" s="40">
        <v>47.54</v>
      </c>
    </row>
    <row r="140" spans="1:12" ht="15" x14ac:dyDescent="0.25">
      <c r="A140" s="23"/>
      <c r="B140" s="15"/>
      <c r="C140" s="11"/>
      <c r="D140" s="6" t="s">
        <v>29</v>
      </c>
      <c r="E140" s="42" t="s">
        <v>73</v>
      </c>
      <c r="F140" s="43">
        <v>150</v>
      </c>
      <c r="G140" s="43">
        <v>5.3</v>
      </c>
      <c r="H140" s="43">
        <v>4.9000000000000004</v>
      </c>
      <c r="I140" s="43">
        <v>32.799999999999997</v>
      </c>
      <c r="J140" s="43">
        <v>196.8</v>
      </c>
      <c r="K140" s="44" t="s">
        <v>74</v>
      </c>
      <c r="L140" s="43">
        <v>6.68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0.6</v>
      </c>
      <c r="H141" s="43">
        <v>0.2</v>
      </c>
      <c r="I141" s="43">
        <v>15.1</v>
      </c>
      <c r="J141" s="43">
        <v>65.400000000000006</v>
      </c>
      <c r="K141" s="44" t="s">
        <v>61</v>
      </c>
      <c r="L141" s="43">
        <v>5.67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45</v>
      </c>
      <c r="L142" s="43">
        <v>2.25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104</v>
      </c>
      <c r="F144" s="43">
        <v>60</v>
      </c>
      <c r="G144" s="43">
        <v>1.3</v>
      </c>
      <c r="H144" s="43">
        <v>4.3</v>
      </c>
      <c r="I144" s="43">
        <v>6.9</v>
      </c>
      <c r="J144" s="43">
        <v>71.400000000000006</v>
      </c>
      <c r="K144" s="44" t="s">
        <v>105</v>
      </c>
      <c r="L144" s="43">
        <v>3.46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20.800000000000004</v>
      </c>
      <c r="H146" s="19">
        <f t="shared" si="70"/>
        <v>14.2</v>
      </c>
      <c r="I146" s="19">
        <f t="shared" si="70"/>
        <v>73.2</v>
      </c>
      <c r="J146" s="19">
        <f t="shared" si="70"/>
        <v>505</v>
      </c>
      <c r="K146" s="25"/>
      <c r="L146" s="19">
        <f t="shared" ref="L146" si="71">SUM(L139:L145)</f>
        <v>65.599999999999994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520</v>
      </c>
      <c r="G157" s="32">
        <f t="shared" ref="G157" si="74">G146+G156</f>
        <v>20.800000000000004</v>
      </c>
      <c r="H157" s="32">
        <f t="shared" ref="H157" si="75">H146+H156</f>
        <v>14.2</v>
      </c>
      <c r="I157" s="32">
        <f t="shared" ref="I157" si="76">I146+I156</f>
        <v>73.2</v>
      </c>
      <c r="J157" s="32">
        <f t="shared" ref="J157:L157" si="77">J146+J156</f>
        <v>505</v>
      </c>
      <c r="K157" s="32"/>
      <c r="L157" s="32">
        <f t="shared" si="77"/>
        <v>65.599999999999994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80</v>
      </c>
      <c r="G158" s="40">
        <v>13</v>
      </c>
      <c r="H158" s="40">
        <v>9</v>
      </c>
      <c r="I158" s="40">
        <v>5</v>
      </c>
      <c r="J158" s="40">
        <v>153.5</v>
      </c>
      <c r="K158" s="41" t="s">
        <v>78</v>
      </c>
      <c r="L158" s="40">
        <v>39.69</v>
      </c>
    </row>
    <row r="159" spans="1:12" ht="15" x14ac:dyDescent="0.25">
      <c r="A159" s="23"/>
      <c r="B159" s="15"/>
      <c r="C159" s="11"/>
      <c r="D159" s="6" t="s">
        <v>29</v>
      </c>
      <c r="E159" s="42" t="s">
        <v>79</v>
      </c>
      <c r="F159" s="43">
        <v>200</v>
      </c>
      <c r="G159" s="43">
        <v>4.0999999999999996</v>
      </c>
      <c r="H159" s="43">
        <v>7.1</v>
      </c>
      <c r="I159" s="43">
        <v>26.4</v>
      </c>
      <c r="J159" s="43">
        <v>185.8</v>
      </c>
      <c r="K159" s="44" t="s">
        <v>80</v>
      </c>
      <c r="L159" s="43">
        <v>12.77</v>
      </c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1</v>
      </c>
      <c r="H160" s="43">
        <v>0.2</v>
      </c>
      <c r="I160" s="43">
        <v>20.2</v>
      </c>
      <c r="J160" s="43">
        <v>86.6</v>
      </c>
      <c r="K160" s="44" t="s">
        <v>45</v>
      </c>
      <c r="L160" s="43">
        <v>11.44</v>
      </c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45</v>
      </c>
      <c r="L161" s="43">
        <v>1.35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21</v>
      </c>
      <c r="E163" s="42" t="s">
        <v>75</v>
      </c>
      <c r="F163" s="43">
        <v>30</v>
      </c>
      <c r="G163" s="43">
        <v>0.2</v>
      </c>
      <c r="H163" s="43">
        <v>0</v>
      </c>
      <c r="I163" s="43">
        <v>0.8</v>
      </c>
      <c r="J163" s="43">
        <v>4.2</v>
      </c>
      <c r="K163" s="44" t="s">
        <v>76</v>
      </c>
      <c r="L163" s="43" t="s">
        <v>113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20.6</v>
      </c>
      <c r="H165" s="19">
        <f t="shared" si="78"/>
        <v>16.5</v>
      </c>
      <c r="I165" s="19">
        <f t="shared" si="78"/>
        <v>67.199999999999989</v>
      </c>
      <c r="J165" s="19">
        <f t="shared" si="78"/>
        <v>500.4</v>
      </c>
      <c r="K165" s="25"/>
      <c r="L165" s="19">
        <f t="shared" ref="L165" si="79">SUM(L158:L164)</f>
        <v>65.249999999999986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540</v>
      </c>
      <c r="G176" s="32">
        <f t="shared" ref="G176" si="82">G165+G175</f>
        <v>20.6</v>
      </c>
      <c r="H176" s="32">
        <f t="shared" ref="H176" si="83">H165+H175</f>
        <v>16.5</v>
      </c>
      <c r="I176" s="32">
        <f t="shared" ref="I176" si="84">I165+I175</f>
        <v>67.199999999999989</v>
      </c>
      <c r="J176" s="32">
        <f t="shared" ref="J176:L176" si="85">J165+J175</f>
        <v>500.4</v>
      </c>
      <c r="K176" s="32"/>
      <c r="L176" s="32">
        <f t="shared" si="85"/>
        <v>65.249999999999986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200</v>
      </c>
      <c r="G177" s="40">
        <v>15.3</v>
      </c>
      <c r="H177" s="40">
        <v>14.7</v>
      </c>
      <c r="I177" s="40">
        <v>38.6</v>
      </c>
      <c r="J177" s="40">
        <v>348.2</v>
      </c>
      <c r="K177" s="41" t="s">
        <v>63</v>
      </c>
      <c r="L177" s="40">
        <v>59.63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106</v>
      </c>
      <c r="F179" s="43">
        <v>200</v>
      </c>
      <c r="G179" s="43">
        <v>0</v>
      </c>
      <c r="H179" s="43">
        <v>0</v>
      </c>
      <c r="I179" s="43">
        <v>6</v>
      </c>
      <c r="J179" s="43">
        <v>26</v>
      </c>
      <c r="K179" s="44" t="s">
        <v>64</v>
      </c>
      <c r="L179" s="43">
        <v>2.15</v>
      </c>
    </row>
    <row r="180" spans="1:12" ht="15" x14ac:dyDescent="0.25">
      <c r="A180" s="23"/>
      <c r="B180" s="15"/>
      <c r="C180" s="11"/>
      <c r="D180" s="7" t="s">
        <v>23</v>
      </c>
      <c r="E180" s="42" t="s">
        <v>107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45</v>
      </c>
      <c r="L180" s="43">
        <v>2.25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21</v>
      </c>
      <c r="E182" s="42" t="s">
        <v>108</v>
      </c>
      <c r="F182" s="43">
        <v>20</v>
      </c>
      <c r="G182" s="43">
        <v>0.4</v>
      </c>
      <c r="H182" s="43">
        <v>0.1</v>
      </c>
      <c r="I182" s="43">
        <v>2</v>
      </c>
      <c r="J182" s="43">
        <v>8</v>
      </c>
      <c r="K182" s="44" t="s">
        <v>109</v>
      </c>
      <c r="L182" s="43">
        <v>9.16</v>
      </c>
    </row>
    <row r="183" spans="1:12" ht="15" x14ac:dyDescent="0.25">
      <c r="A183" s="23"/>
      <c r="B183" s="15"/>
      <c r="C183" s="11"/>
      <c r="D183" s="6" t="s">
        <v>111</v>
      </c>
      <c r="E183" s="42" t="s">
        <v>110</v>
      </c>
      <c r="F183" s="43">
        <v>50</v>
      </c>
      <c r="G183" s="43">
        <v>1.4</v>
      </c>
      <c r="H183" s="43">
        <v>1.7</v>
      </c>
      <c r="I183" s="43">
        <v>38.700000000000003</v>
      </c>
      <c r="J183" s="43">
        <v>175.1</v>
      </c>
      <c r="K183" s="44" t="s">
        <v>45</v>
      </c>
      <c r="L183" s="43">
        <v>12.9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19.399999999999999</v>
      </c>
      <c r="H184" s="19">
        <f t="shared" si="86"/>
        <v>16.7</v>
      </c>
      <c r="I184" s="19">
        <f t="shared" si="86"/>
        <v>100.10000000000001</v>
      </c>
      <c r="J184" s="19">
        <f t="shared" si="86"/>
        <v>627.6</v>
      </c>
      <c r="K184" s="25"/>
      <c r="L184" s="19">
        <f t="shared" ref="L184" si="87">SUM(L177:L183)</f>
        <v>86.09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19.399999999999999</v>
      </c>
      <c r="H195" s="32">
        <f t="shared" ref="H195" si="91">H184+H194</f>
        <v>16.7</v>
      </c>
      <c r="I195" s="32">
        <f t="shared" ref="I195" si="92">I184+I194</f>
        <v>100.10000000000001</v>
      </c>
      <c r="J195" s="32">
        <f t="shared" ref="J195:L195" si="93">J184+J194</f>
        <v>627.6</v>
      </c>
      <c r="K195" s="32"/>
      <c r="L195" s="32">
        <f t="shared" si="93"/>
        <v>86.09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24.79</v>
      </c>
      <c r="H196" s="34">
        <f t="shared" si="94"/>
        <v>18.04</v>
      </c>
      <c r="I196" s="34">
        <f t="shared" si="94"/>
        <v>76.470000000000013</v>
      </c>
      <c r="J196" s="34">
        <f t="shared" si="94"/>
        <v>565.41999999999996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75.817000000000007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2024-09-03T12:41:44Z</cp:lastPrinted>
  <dcterms:created xsi:type="dcterms:W3CDTF">2022-05-16T14:23:56Z</dcterms:created>
  <dcterms:modified xsi:type="dcterms:W3CDTF">2024-09-03T12:42:05Z</dcterms:modified>
</cp:coreProperties>
</file>